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LAP ITB ENG 201002 Citywide Sidewalk Improvement\11.17.2021\"/>
    </mc:Choice>
  </mc:AlternateContent>
  <xr:revisionPtr revIDLastSave="0" documentId="13_ncr:1_{7E49CEE4-6BE1-4496-AA44-D541C2DFAF09}" xr6:coauthVersionLast="46" xr6:coauthVersionMax="46" xr10:uidLastSave="{00000000-0000-0000-0000-000000000000}"/>
  <bookViews>
    <workbookView xWindow="23880" yWindow="-120" windowWidth="21840" windowHeight="13140" xr2:uid="{D6BA3153-846F-442C-9851-723F79CBA081}"/>
  </bookViews>
  <sheets>
    <sheet name="Sheet1" sheetId="1" r:id="rId1"/>
  </sheets>
  <definedNames>
    <definedName name="_xlnm.Print_Area" localSheetId="0">Sheet1!$A$1:$F$98</definedName>
    <definedName name="_xlnm.Print_Titles" localSheetId="0">Sheet1!$4:$7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5" i="1" l="1"/>
  <c r="F94" i="1"/>
  <c r="F93" i="1"/>
  <c r="F8" i="1"/>
  <c r="F96" i="1" l="1"/>
  <c r="F90" i="1"/>
  <c r="F98" i="1" l="1"/>
</calcChain>
</file>

<file path=xl/sharedStrings.xml><?xml version="1.0" encoding="utf-8"?>
<sst xmlns="http://schemas.openxmlformats.org/spreadsheetml/2006/main" count="270" uniqueCount="193">
  <si>
    <t xml:space="preserve">Exhibit A - Schedule of Bid Prices </t>
  </si>
  <si>
    <t>ITB# ENG/201002 Citywide Sidewalk Improvements</t>
  </si>
  <si>
    <t>Bidder required to complete below:</t>
  </si>
  <si>
    <t>BIDDER NAME</t>
  </si>
  <si>
    <t>BIDDER LOCATION</t>
  </si>
  <si>
    <t>Item</t>
  </si>
  <si>
    <t>Description</t>
  </si>
  <si>
    <t>Unit</t>
  </si>
  <si>
    <t>Qty</t>
  </si>
  <si>
    <t>Unit Cost</t>
  </si>
  <si>
    <t>Extended Cost</t>
  </si>
  <si>
    <t>G-01</t>
  </si>
  <si>
    <t>Mobilization</t>
  </si>
  <si>
    <t>LS</t>
  </si>
  <si>
    <t>G-03</t>
  </si>
  <si>
    <t>EA</t>
  </si>
  <si>
    <t>G-05</t>
  </si>
  <si>
    <t>Maintenance of Traffic</t>
  </si>
  <si>
    <t>G-06-1</t>
  </si>
  <si>
    <t>Silt Fence</t>
  </si>
  <si>
    <t>LF</t>
  </si>
  <si>
    <t>G-06-2</t>
  </si>
  <si>
    <t>Sediment Control: Inlet Protection</t>
  </si>
  <si>
    <t>G-08</t>
  </si>
  <si>
    <t>Remove and Replace Existing Mailboxes</t>
  </si>
  <si>
    <t>G-09</t>
  </si>
  <si>
    <t>Clearing and Grubbing - Light</t>
  </si>
  <si>
    <t>SY</t>
  </si>
  <si>
    <t>G-11</t>
  </si>
  <si>
    <t>Excavation</t>
  </si>
  <si>
    <t>CY</t>
  </si>
  <si>
    <t>G-12</t>
  </si>
  <si>
    <t>Imported Backfill Material</t>
  </si>
  <si>
    <t>G-15</t>
  </si>
  <si>
    <t>Grading: Finish</t>
  </si>
  <si>
    <t>G-19-01</t>
  </si>
  <si>
    <t>Lime Rock Base: New Material for Reworking</t>
  </si>
  <si>
    <t>G-19-06</t>
  </si>
  <si>
    <t>Lime Rock Base: 8"</t>
  </si>
  <si>
    <t>G-21</t>
  </si>
  <si>
    <t>Removal of Existing Concrete Sidewalks and Driveways</t>
  </si>
  <si>
    <t>G-22</t>
  </si>
  <si>
    <t>Removal of Existing Concrete Curb &amp; Gutter</t>
  </si>
  <si>
    <t>G-26</t>
  </si>
  <si>
    <t>Asphalt Milling: 1" Depth</t>
  </si>
  <si>
    <t>G-28</t>
  </si>
  <si>
    <t>Reclaimed Asphalt Pavement Base: 8"</t>
  </si>
  <si>
    <t>G-31-09</t>
  </si>
  <si>
    <t>Asphalt: SP 9.5</t>
  </si>
  <si>
    <t>TN</t>
  </si>
  <si>
    <t>G-31-12</t>
  </si>
  <si>
    <t>Asphalt: SP 12.5</t>
  </si>
  <si>
    <t>G-42</t>
  </si>
  <si>
    <t>Stormwater Manhole: Max 12' Depth</t>
  </si>
  <si>
    <t>G-45-115</t>
  </si>
  <si>
    <t>Stormwater Piping: 15" RCP</t>
  </si>
  <si>
    <t>G-45-118</t>
  </si>
  <si>
    <t>Stormwater Piping: 18" RCP</t>
  </si>
  <si>
    <t>G-45-124</t>
  </si>
  <si>
    <t>Stormwater Piping: 24" RCP</t>
  </si>
  <si>
    <t>G-45-215</t>
  </si>
  <si>
    <t>Stormwater Piping: 12"x18" ERCP</t>
  </si>
  <si>
    <t>G-48-2</t>
  </si>
  <si>
    <t>Concrete Mitered End: 15"</t>
  </si>
  <si>
    <t>G-48-3</t>
  </si>
  <si>
    <t>Concrete Mitered End: 18"</t>
  </si>
  <si>
    <t>Concrete Flume</t>
  </si>
  <si>
    <t>G-51</t>
  </si>
  <si>
    <t>Construction Survey</t>
  </si>
  <si>
    <t>HR</t>
  </si>
  <si>
    <t>G-52</t>
  </si>
  <si>
    <t>As-Built Drawings</t>
  </si>
  <si>
    <t>G-53</t>
  </si>
  <si>
    <t>Pipe Handrail: Aluminum</t>
  </si>
  <si>
    <t>G-55-00</t>
  </si>
  <si>
    <t>Concrete Curb, Back of Sidewalk</t>
  </si>
  <si>
    <t>G-55-04</t>
  </si>
  <si>
    <t>Concrete Curb, Type D</t>
  </si>
  <si>
    <t>G-55-10</t>
  </si>
  <si>
    <t>Concrete Curb and Gutter, Type F</t>
  </si>
  <si>
    <t>G-55-30</t>
  </si>
  <si>
    <t>Concrete Valley Gutter</t>
  </si>
  <si>
    <t>G-57-04</t>
  </si>
  <si>
    <t>Concrete: 4” Thick Sidewalk (2500 PSI)</t>
  </si>
  <si>
    <t>G-57-06</t>
  </si>
  <si>
    <t>Concrete: 6" Thick Sidewalk and Driveways (2500 PSI)</t>
  </si>
  <si>
    <t>G-60-C</t>
  </si>
  <si>
    <t>G-60-D</t>
  </si>
  <si>
    <t>G-60-E</t>
  </si>
  <si>
    <t>G-60-F</t>
  </si>
  <si>
    <t>G-60-G</t>
  </si>
  <si>
    <t>G-60-L</t>
  </si>
  <si>
    <t>G-61</t>
  </si>
  <si>
    <t>Detectable  Warnings  on  Existing  Walking  Surfaces, Retrofit</t>
  </si>
  <si>
    <t>SF</t>
  </si>
  <si>
    <t>G-79</t>
  </si>
  <si>
    <t>Sod, Bahia</t>
  </si>
  <si>
    <t>G-87</t>
  </si>
  <si>
    <t>Traffic Loops: Type F, F &amp; I</t>
  </si>
  <si>
    <t>Traffic Control Sign Assembly</t>
  </si>
  <si>
    <t>AS</t>
  </si>
  <si>
    <t>G-89-1</t>
  </si>
  <si>
    <t>Traffic Control Sign Assembly, Removal and Relocation</t>
  </si>
  <si>
    <t>G-89-2</t>
  </si>
  <si>
    <t>Traffic Control Sign Assembly, Removal w/o Relocation</t>
  </si>
  <si>
    <t>G-90</t>
  </si>
  <si>
    <t>Reflective Pavement Marker</t>
  </si>
  <si>
    <t>G-92-031</t>
  </si>
  <si>
    <t>GLF</t>
  </si>
  <si>
    <t>G-92-121</t>
  </si>
  <si>
    <t>Temporary  Striping:  6"  Solid  White</t>
  </si>
  <si>
    <t>G-92-123</t>
  </si>
  <si>
    <t>Temporary  Striping:  12"  Solid  White</t>
  </si>
  <si>
    <t>G-92-125</t>
  </si>
  <si>
    <t>Temporary  Striping:  24"  Solid  White</t>
  </si>
  <si>
    <t>G-92-221</t>
  </si>
  <si>
    <t>Temporary Striping: 6" Solid Yellow</t>
  </si>
  <si>
    <t>G-92-241</t>
  </si>
  <si>
    <t>Temporary Striping: 6" Dotted Guide Line 2' x 4' Yellow (Gross)</t>
  </si>
  <si>
    <t>G-93-1-031</t>
  </si>
  <si>
    <t>G-93-1-121</t>
  </si>
  <si>
    <t>Thermoplastic  Striping:  6"  Solid  White</t>
  </si>
  <si>
    <t>G-93-1-123</t>
  </si>
  <si>
    <t>Thermoplastic  Striping:  12"  Solid  White</t>
  </si>
  <si>
    <t>G-93-1-125</t>
  </si>
  <si>
    <t>Thermoplastic  Striping:  24"  Solid  White  Standard</t>
  </si>
  <si>
    <t>G-93-1-221</t>
  </si>
  <si>
    <t>Thermoplastic Striping: 6" Solid Yellow</t>
  </si>
  <si>
    <t>G-93-1-241</t>
  </si>
  <si>
    <t>Thermoplastic Striping: 6" Dotted Guide Line 2' x 4' Yellow (Gross)</t>
  </si>
  <si>
    <t>G-93-4-125</t>
  </si>
  <si>
    <t>Thermoplastic  Striping:  24"  Solid  White  Preformed</t>
  </si>
  <si>
    <t>G-94-17</t>
  </si>
  <si>
    <t>Thermoplastic Pavement Marking: Arrow</t>
  </si>
  <si>
    <t>G-95-17</t>
  </si>
  <si>
    <t>Painted Pavement Marking: Arrow</t>
  </si>
  <si>
    <t>W-11</t>
  </si>
  <si>
    <t>Remove and Relocate Existing Fire Hydrants</t>
  </si>
  <si>
    <t>W-20-0</t>
  </si>
  <si>
    <t>Adjustments:  Other  Utilities</t>
  </si>
  <si>
    <t>W-20-1</t>
  </si>
  <si>
    <t>Adjustments:  Water  Valve  Boxes</t>
  </si>
  <si>
    <t>W-20-2</t>
  </si>
  <si>
    <t>Adjustments:  Water  Meters</t>
  </si>
  <si>
    <t>FDOT-425-1-201</t>
  </si>
  <si>
    <t>FDOT-425-1-325</t>
  </si>
  <si>
    <t>Convert Exist. Grate to Type 2 Stormwater Inlet</t>
  </si>
  <si>
    <t>FDOT-425-1-351</t>
  </si>
  <si>
    <t>FDOT-425-1-531</t>
  </si>
  <si>
    <t>Modified  Type  C  Stormwater  Inlet,  0-6'  Depth</t>
  </si>
  <si>
    <t>FDOT-425-1-910</t>
  </si>
  <si>
    <t>Closed Flume Inlet</t>
  </si>
  <si>
    <t>FDOT-425-2-043</t>
  </si>
  <si>
    <t>Convert Inlet Top to Manhole</t>
  </si>
  <si>
    <t>FDOT-425-11-115</t>
  </si>
  <si>
    <t>Connect 15" Pipe to Existing Structure</t>
  </si>
  <si>
    <t>FDOT-425-11-118</t>
  </si>
  <si>
    <t>Connect 18" Pipe to Existing Structure</t>
  </si>
  <si>
    <t>FDOT-430-96-115</t>
  </si>
  <si>
    <t>FDOT-430-96-118</t>
  </si>
  <si>
    <t>FDOT-430-96-124</t>
  </si>
  <si>
    <t>FDOT-430-963-1</t>
  </si>
  <si>
    <t>Stormwater Piping: PVC, F&amp;I, 4” for Back of Sidewalks</t>
  </si>
  <si>
    <t>FDOT-711-17-111</t>
  </si>
  <si>
    <t>Remove Stripe/Pavement/Message (Grind)</t>
  </si>
  <si>
    <t>Total Bid Amount:</t>
  </si>
  <si>
    <t>G-02</t>
  </si>
  <si>
    <t>Concrete Sidewalk, 4” Thick, 3,000 PSI</t>
  </si>
  <si>
    <t>Concrete: 6" Thick Sidewalk and Driveway, 3,000 PSI, Fiber Reinforced</t>
  </si>
  <si>
    <t>G-88-2</t>
  </si>
  <si>
    <t>Traffic Control Sign Assembly, Decorative</t>
  </si>
  <si>
    <t>15" Concrete Collar to Existing Piping</t>
  </si>
  <si>
    <t>G-49</t>
  </si>
  <si>
    <t>Total Alternate Bid Items:</t>
  </si>
  <si>
    <t>Maintenance and Guarantee Bond</t>
  </si>
  <si>
    <t xml:space="preserve">Alternate Bid Items </t>
  </si>
  <si>
    <t>Total General Bid Items:</t>
  </si>
  <si>
    <t>Project Sign</t>
  </si>
  <si>
    <t>Thermoplastic  Striping:  6"  Skip  10'-30'  Yellow  or  White (Gross)</t>
  </si>
  <si>
    <t>Temporary  Striping:  6"  Wide  10'-30'  Skip  Yellow  or White  (Gross)</t>
  </si>
  <si>
    <t>G-33-4</t>
  </si>
  <si>
    <t>Type 4 Object Marker</t>
  </si>
  <si>
    <t xml:space="preserve">Concrete  Curb  Ramp with  Detectable  Warning  Surface  (CR – C) </t>
  </si>
  <si>
    <t xml:space="preserve">Concrete  Curb  Ramp with  Detectable  Warning  Surface  (CR – D)  </t>
  </si>
  <si>
    <t xml:space="preserve">Concrete  Curb  Ramp with  Detectable  Warning  Surface (CR – E)  </t>
  </si>
  <si>
    <t xml:space="preserve">Concrete  Curb  Ramp with  Detectable  Warning  Surface (CR – F)   </t>
  </si>
  <si>
    <t xml:space="preserve">Concrete  Curb  Ramp with  Detectable  Warning  Surface (CR – G)  </t>
  </si>
  <si>
    <t>Concrete  Curb  Ramp  with  Detectable  Warning  Surface (CR – L)</t>
  </si>
  <si>
    <t>G-88-1</t>
  </si>
  <si>
    <t>Type 9 Stormwater Inlet, 0-6' Depth</t>
  </si>
  <si>
    <t>Type 5 Stormwater Inlet, Max 12' Depth</t>
  </si>
  <si>
    <t>18" Concrete Collar to Existing Piping</t>
  </si>
  <si>
    <t>24" Concrete Collar to Existing Piping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</si>
</sst>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Malgun Gothic"/>
      <family val="2"/>
    </font>
    <font>
      <b/>
      <sz val="11"/>
      <name val="Malgun Gothic"/>
      <family val="2"/>
    </font>
    <font>
      <b/>
      <sz val="11"/>
      <color theme="1"/>
      <name val="Malgun Gothic"/>
      <family val="2"/>
    </font>
    <font>
      <sz val="11"/>
      <color theme="1"/>
      <name val="Malgun Gothic"/>
      <family val="2"/>
    </font>
    <font>
      <b/>
      <i/>
      <sz val="11"/>
      <color rgb="FFC00000"/>
      <name val="Malgun Gothic"/>
      <family val="2"/>
    </font>
    <font>
      <sz val="11"/>
      <name val="Malgun Gothic"/>
      <family val="2"/>
    </font>
    <font>
      <b/>
      <sz val="14"/>
      <color theme="1"/>
      <name val="Malgun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1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0" fillId="0" borderId="0" xfId="0" applyAlignment="1"/>
    <xf numFmtId="164" fontId="3" fillId="3" borderId="1" xfId="1" applyNumberFormat="1" applyFont="1" applyFill="1" applyBorder="1" applyAlignment="1" applyProtection="1">
      <alignment horizontal="center" vertical="center" wrapText="1"/>
    </xf>
    <xf numFmtId="164" fontId="3" fillId="5" borderId="1" xfId="1" applyNumberFormat="1" applyFont="1" applyFill="1" applyBorder="1" applyAlignment="1" applyProtection="1">
      <alignment horizontal="center" vertical="center" wrapText="1"/>
    </xf>
    <xf numFmtId="164" fontId="3" fillId="6" borderId="1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</xf>
    <xf numFmtId="44" fontId="3" fillId="4" borderId="1" xfId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right" vertical="center" wrapText="1"/>
    </xf>
    <xf numFmtId="0" fontId="8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4" fillId="5" borderId="2" xfId="0" applyFont="1" applyFill="1" applyBorder="1" applyAlignment="1" applyProtection="1">
      <alignment horizontal="right" vertical="center" wrapText="1"/>
    </xf>
    <xf numFmtId="0" fontId="4" fillId="5" borderId="3" xfId="0" applyFont="1" applyFill="1" applyBorder="1" applyAlignment="1" applyProtection="1">
      <alignment horizontal="right"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4" fillId="6" borderId="1" xfId="0" applyFont="1" applyFill="1" applyBorder="1" applyAlignment="1" applyProtection="1">
      <alignment horizontal="right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 wrapText="1"/>
    </xf>
    <xf numFmtId="44" fontId="3" fillId="4" borderId="5" xfId="1" applyFont="1" applyFill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83715</xdr:colOff>
      <xdr:row>0</xdr:row>
      <xdr:rowOff>27006</xdr:rowOff>
    </xdr:from>
    <xdr:to>
      <xdr:col>0</xdr:col>
      <xdr:colOff>742941</xdr:colOff>
      <xdr:row>1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8E4062-96C2-4E5A-A9B2-CF83BF597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15" y="27006"/>
          <a:ext cx="659226" cy="658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9DFBA-4102-4D16-94BF-C0FD226A7126}">
  <sheetPr>
    <pageSetUpPr fitToPage="1"/>
  </sheetPr>
  <dimension ref="A1:F98"/>
  <sheetViews>
    <sheetView tabSelected="1" workbookViewId="0">
      <selection activeCell="H88" sqref="H88"/>
    </sheetView>
  </sheetViews>
  <sheetFormatPr defaultRowHeight="15" x14ac:dyDescent="0.25"/>
  <cols>
    <col min="1" max="1" width="19.7109375" customWidth="1"/>
    <col min="2" max="2" width="44.140625" customWidth="1"/>
    <col min="3" max="3" width="6" customWidth="1"/>
    <col min="4" max="4" width="9.7109375" customWidth="1"/>
    <col min="5" max="5" width="14" customWidth="1"/>
    <col min="6" max="6" width="15.28515625" customWidth="1"/>
  </cols>
  <sheetData>
    <row r="1" spans="1:6" ht="39" customHeight="1" x14ac:dyDescent="0.25">
      <c r="A1" s="23" t="s">
        <v>0</v>
      </c>
      <c r="B1" s="23"/>
      <c r="C1" s="23"/>
      <c r="D1" s="23"/>
      <c r="E1" s="23"/>
      <c r="F1" s="23"/>
    </row>
    <row r="2" spans="1:6" ht="16.5" x14ac:dyDescent="0.25">
      <c r="A2" s="24" t="s">
        <v>1</v>
      </c>
      <c r="B2" s="25"/>
      <c r="C2" s="25"/>
      <c r="D2" s="25"/>
      <c r="E2" s="25"/>
      <c r="F2" s="25"/>
    </row>
    <row r="3" spans="1:6" ht="15.75" customHeight="1" x14ac:dyDescent="0.25">
      <c r="A3" s="26" t="s">
        <v>2</v>
      </c>
      <c r="B3" s="27"/>
      <c r="C3" s="27"/>
      <c r="D3" s="27"/>
      <c r="E3" s="27"/>
      <c r="F3" s="28"/>
    </row>
    <row r="4" spans="1:6" ht="16.5" x14ac:dyDescent="0.25">
      <c r="A4" s="37" t="s">
        <v>3</v>
      </c>
      <c r="B4" s="37"/>
      <c r="C4" s="37" t="s">
        <v>4</v>
      </c>
      <c r="D4" s="37"/>
      <c r="E4" s="37"/>
      <c r="F4" s="37"/>
    </row>
    <row r="5" spans="1:6" ht="27" customHeight="1" x14ac:dyDescent="0.25">
      <c r="A5" s="36"/>
      <c r="B5" s="36"/>
      <c r="C5" s="36"/>
      <c r="D5" s="36"/>
      <c r="E5" s="36"/>
      <c r="F5" s="36"/>
    </row>
    <row r="6" spans="1:6" x14ac:dyDescent="0.25">
      <c r="A6" s="38" t="s">
        <v>5</v>
      </c>
      <c r="B6" s="39" t="s">
        <v>6</v>
      </c>
      <c r="C6" s="38" t="s">
        <v>7</v>
      </c>
      <c r="D6" s="38" t="s">
        <v>8</v>
      </c>
      <c r="E6" s="39" t="s">
        <v>9</v>
      </c>
      <c r="F6" s="40" t="s">
        <v>10</v>
      </c>
    </row>
    <row r="7" spans="1:6" x14ac:dyDescent="0.25">
      <c r="A7" s="19"/>
      <c r="B7" s="20"/>
      <c r="C7" s="19"/>
      <c r="D7" s="19"/>
      <c r="E7" s="20"/>
      <c r="F7" s="21"/>
    </row>
    <row r="8" spans="1:6" ht="16.5" x14ac:dyDescent="0.25">
      <c r="A8" s="1" t="s">
        <v>11</v>
      </c>
      <c r="B8" s="1" t="s">
        <v>12</v>
      </c>
      <c r="C8" s="2" t="s">
        <v>13</v>
      </c>
      <c r="D8" s="2">
        <v>1</v>
      </c>
      <c r="E8" s="3">
        <v>0</v>
      </c>
      <c r="F8" s="4">
        <f>D8*E8</f>
        <v>0</v>
      </c>
    </row>
    <row r="9" spans="1:6" ht="16.5" x14ac:dyDescent="0.25">
      <c r="A9" s="1" t="s">
        <v>14</v>
      </c>
      <c r="B9" s="1" t="s">
        <v>177</v>
      </c>
      <c r="C9" s="2" t="s">
        <v>15</v>
      </c>
      <c r="D9" s="2">
        <v>2</v>
      </c>
      <c r="E9" s="5">
        <v>0</v>
      </c>
      <c r="F9" s="4">
        <f t="shared" ref="F9:F72" si="0">D9*E9</f>
        <v>0</v>
      </c>
    </row>
    <row r="10" spans="1:6" ht="16.5" x14ac:dyDescent="0.25">
      <c r="A10" s="1" t="s">
        <v>16</v>
      </c>
      <c r="B10" s="1" t="s">
        <v>17</v>
      </c>
      <c r="C10" s="2" t="s">
        <v>13</v>
      </c>
      <c r="D10" s="2">
        <v>1</v>
      </c>
      <c r="E10" s="5">
        <v>0</v>
      </c>
      <c r="F10" s="4">
        <f t="shared" si="0"/>
        <v>0</v>
      </c>
    </row>
    <row r="11" spans="1:6" ht="16.5" x14ac:dyDescent="0.25">
      <c r="A11" s="1" t="s">
        <v>18</v>
      </c>
      <c r="B11" s="1" t="s">
        <v>19</v>
      </c>
      <c r="C11" s="2" t="s">
        <v>20</v>
      </c>
      <c r="D11" s="6">
        <v>16708</v>
      </c>
      <c r="E11" s="5">
        <v>0</v>
      </c>
      <c r="F11" s="4">
        <f t="shared" si="0"/>
        <v>0</v>
      </c>
    </row>
    <row r="12" spans="1:6" ht="16.5" x14ac:dyDescent="0.25">
      <c r="A12" s="1" t="s">
        <v>21</v>
      </c>
      <c r="B12" s="1" t="s">
        <v>22</v>
      </c>
      <c r="C12" s="2" t="s">
        <v>15</v>
      </c>
      <c r="D12" s="2">
        <v>39</v>
      </c>
      <c r="E12" s="5">
        <v>0</v>
      </c>
      <c r="F12" s="4">
        <f t="shared" si="0"/>
        <v>0</v>
      </c>
    </row>
    <row r="13" spans="1:6" ht="16.5" customHeight="1" x14ac:dyDescent="0.25">
      <c r="A13" s="1" t="s">
        <v>23</v>
      </c>
      <c r="B13" s="1" t="s">
        <v>24</v>
      </c>
      <c r="C13" s="2" t="s">
        <v>15</v>
      </c>
      <c r="D13" s="2">
        <v>13</v>
      </c>
      <c r="E13" s="5">
        <v>0</v>
      </c>
      <c r="F13" s="4">
        <f t="shared" si="0"/>
        <v>0</v>
      </c>
    </row>
    <row r="14" spans="1:6" ht="16.5" x14ac:dyDescent="0.25">
      <c r="A14" s="13" t="s">
        <v>25</v>
      </c>
      <c r="B14" s="13" t="s">
        <v>26</v>
      </c>
      <c r="C14" s="14" t="s">
        <v>27</v>
      </c>
      <c r="D14" s="15">
        <v>11961.44</v>
      </c>
      <c r="E14" s="16">
        <v>0</v>
      </c>
      <c r="F14" s="4">
        <f t="shared" si="0"/>
        <v>0</v>
      </c>
    </row>
    <row r="15" spans="1:6" ht="16.5" x14ac:dyDescent="0.25">
      <c r="A15" s="13" t="s">
        <v>28</v>
      </c>
      <c r="B15" s="13" t="s">
        <v>29</v>
      </c>
      <c r="C15" s="14" t="s">
        <v>30</v>
      </c>
      <c r="D15" s="15">
        <v>1621.36</v>
      </c>
      <c r="E15" s="16">
        <v>0</v>
      </c>
      <c r="F15" s="4">
        <f t="shared" si="0"/>
        <v>0</v>
      </c>
    </row>
    <row r="16" spans="1:6" ht="16.5" x14ac:dyDescent="0.25">
      <c r="A16" s="13" t="s">
        <v>31</v>
      </c>
      <c r="B16" s="13" t="s">
        <v>32</v>
      </c>
      <c r="C16" s="14" t="s">
        <v>30</v>
      </c>
      <c r="D16" s="14">
        <v>901.34</v>
      </c>
      <c r="E16" s="16">
        <v>0</v>
      </c>
      <c r="F16" s="4">
        <f t="shared" si="0"/>
        <v>0</v>
      </c>
    </row>
    <row r="17" spans="1:6" ht="16.5" x14ac:dyDescent="0.25">
      <c r="A17" s="13" t="s">
        <v>33</v>
      </c>
      <c r="B17" s="13" t="s">
        <v>34</v>
      </c>
      <c r="C17" s="14" t="s">
        <v>27</v>
      </c>
      <c r="D17" s="15">
        <v>18475.900000000001</v>
      </c>
      <c r="E17" s="16">
        <v>0</v>
      </c>
      <c r="F17" s="4">
        <f t="shared" si="0"/>
        <v>0</v>
      </c>
    </row>
    <row r="18" spans="1:6" ht="16.5" customHeight="1" x14ac:dyDescent="0.25">
      <c r="A18" s="13" t="s">
        <v>35</v>
      </c>
      <c r="B18" s="13" t="s">
        <v>36</v>
      </c>
      <c r="C18" s="14" t="s">
        <v>30</v>
      </c>
      <c r="D18" s="14">
        <v>59.26</v>
      </c>
      <c r="E18" s="16">
        <v>0</v>
      </c>
      <c r="F18" s="4">
        <f t="shared" si="0"/>
        <v>0</v>
      </c>
    </row>
    <row r="19" spans="1:6" ht="16.5" customHeight="1" x14ac:dyDescent="0.25">
      <c r="A19" s="13" t="s">
        <v>37</v>
      </c>
      <c r="B19" s="13" t="s">
        <v>38</v>
      </c>
      <c r="C19" s="14" t="s">
        <v>27</v>
      </c>
      <c r="D19" s="14">
        <v>233.35</v>
      </c>
      <c r="E19" s="16">
        <v>0</v>
      </c>
      <c r="F19" s="4">
        <f t="shared" si="0"/>
        <v>0</v>
      </c>
    </row>
    <row r="20" spans="1:6" ht="33" x14ac:dyDescent="0.25">
      <c r="A20" s="13" t="s">
        <v>39</v>
      </c>
      <c r="B20" s="13" t="s">
        <v>40</v>
      </c>
      <c r="C20" s="14" t="s">
        <v>27</v>
      </c>
      <c r="D20" s="15">
        <v>1895.85</v>
      </c>
      <c r="E20" s="16">
        <v>0</v>
      </c>
      <c r="F20" s="4">
        <f t="shared" si="0"/>
        <v>0</v>
      </c>
    </row>
    <row r="21" spans="1:6" ht="16.5" customHeight="1" x14ac:dyDescent="0.25">
      <c r="A21" s="13" t="s">
        <v>41</v>
      </c>
      <c r="B21" s="13" t="s">
        <v>42</v>
      </c>
      <c r="C21" s="14" t="s">
        <v>20</v>
      </c>
      <c r="D21" s="17">
        <v>1727</v>
      </c>
      <c r="E21" s="16">
        <v>0</v>
      </c>
      <c r="F21" s="4">
        <f t="shared" si="0"/>
        <v>0</v>
      </c>
    </row>
    <row r="22" spans="1:6" ht="16.5" x14ac:dyDescent="0.25">
      <c r="A22" s="13" t="s">
        <v>43</v>
      </c>
      <c r="B22" s="13" t="s">
        <v>44</v>
      </c>
      <c r="C22" s="14" t="s">
        <v>27</v>
      </c>
      <c r="D22" s="15">
        <v>1341.42</v>
      </c>
      <c r="E22" s="16">
        <v>0</v>
      </c>
      <c r="F22" s="4">
        <f t="shared" si="0"/>
        <v>0</v>
      </c>
    </row>
    <row r="23" spans="1:6" ht="16.5" x14ac:dyDescent="0.25">
      <c r="A23" s="13" t="s">
        <v>45</v>
      </c>
      <c r="B23" s="13" t="s">
        <v>46</v>
      </c>
      <c r="C23" s="14" t="s">
        <v>27</v>
      </c>
      <c r="D23" s="15">
        <v>3277.19</v>
      </c>
      <c r="E23" s="16">
        <v>0</v>
      </c>
      <c r="F23" s="4">
        <f t="shared" si="0"/>
        <v>0</v>
      </c>
    </row>
    <row r="24" spans="1:6" ht="16.5" x14ac:dyDescent="0.25">
      <c r="A24" s="13" t="s">
        <v>47</v>
      </c>
      <c r="B24" s="13" t="s">
        <v>48</v>
      </c>
      <c r="C24" s="14" t="s">
        <v>49</v>
      </c>
      <c r="D24" s="14">
        <v>96.69</v>
      </c>
      <c r="E24" s="16">
        <v>0</v>
      </c>
      <c r="F24" s="4">
        <f t="shared" si="0"/>
        <v>0</v>
      </c>
    </row>
    <row r="25" spans="1:6" ht="16.5" x14ac:dyDescent="0.25">
      <c r="A25" s="13" t="s">
        <v>50</v>
      </c>
      <c r="B25" s="13" t="s">
        <v>51</v>
      </c>
      <c r="C25" s="14" t="s">
        <v>49</v>
      </c>
      <c r="D25" s="14">
        <v>423.72</v>
      </c>
      <c r="E25" s="16">
        <v>0</v>
      </c>
      <c r="F25" s="4">
        <f t="shared" si="0"/>
        <v>0</v>
      </c>
    </row>
    <row r="26" spans="1:6" ht="16.5" x14ac:dyDescent="0.25">
      <c r="A26" s="13" t="s">
        <v>180</v>
      </c>
      <c r="B26" s="13" t="s">
        <v>181</v>
      </c>
      <c r="C26" s="14" t="s">
        <v>15</v>
      </c>
      <c r="D26" s="14">
        <v>1</v>
      </c>
      <c r="E26" s="16">
        <v>0</v>
      </c>
      <c r="F26" s="4">
        <f t="shared" si="0"/>
        <v>0</v>
      </c>
    </row>
    <row r="27" spans="1:6" ht="16.5" x14ac:dyDescent="0.25">
      <c r="A27" s="1" t="s">
        <v>52</v>
      </c>
      <c r="B27" s="1" t="s">
        <v>53</v>
      </c>
      <c r="C27" s="2" t="s">
        <v>15</v>
      </c>
      <c r="D27" s="2">
        <v>4</v>
      </c>
      <c r="E27" s="5">
        <v>0</v>
      </c>
      <c r="F27" s="4">
        <f t="shared" si="0"/>
        <v>0</v>
      </c>
    </row>
    <row r="28" spans="1:6" ht="16.5" x14ac:dyDescent="0.25">
      <c r="A28" s="1" t="s">
        <v>54</v>
      </c>
      <c r="B28" s="1" t="s">
        <v>55</v>
      </c>
      <c r="C28" s="2" t="s">
        <v>20</v>
      </c>
      <c r="D28" s="2">
        <v>40</v>
      </c>
      <c r="E28" s="5">
        <v>0</v>
      </c>
      <c r="F28" s="4">
        <f t="shared" si="0"/>
        <v>0</v>
      </c>
    </row>
    <row r="29" spans="1:6" ht="16.5" x14ac:dyDescent="0.25">
      <c r="A29" s="1" t="s">
        <v>56</v>
      </c>
      <c r="B29" s="1" t="s">
        <v>57</v>
      </c>
      <c r="C29" s="2" t="s">
        <v>20</v>
      </c>
      <c r="D29" s="2">
        <v>134</v>
      </c>
      <c r="E29" s="5">
        <v>0</v>
      </c>
      <c r="F29" s="4">
        <f t="shared" si="0"/>
        <v>0</v>
      </c>
    </row>
    <row r="30" spans="1:6" ht="16.5" x14ac:dyDescent="0.25">
      <c r="A30" s="1" t="s">
        <v>58</v>
      </c>
      <c r="B30" s="1" t="s">
        <v>59</v>
      </c>
      <c r="C30" s="2" t="s">
        <v>20</v>
      </c>
      <c r="D30" s="2">
        <v>164</v>
      </c>
      <c r="E30" s="5">
        <v>0</v>
      </c>
      <c r="F30" s="4">
        <f t="shared" si="0"/>
        <v>0</v>
      </c>
    </row>
    <row r="31" spans="1:6" ht="16.5" x14ac:dyDescent="0.25">
      <c r="A31" s="1" t="s">
        <v>60</v>
      </c>
      <c r="B31" s="1" t="s">
        <v>61</v>
      </c>
      <c r="C31" s="2" t="s">
        <v>20</v>
      </c>
      <c r="D31" s="2">
        <v>83</v>
      </c>
      <c r="E31" s="5">
        <v>0</v>
      </c>
      <c r="F31" s="4">
        <f t="shared" si="0"/>
        <v>0</v>
      </c>
    </row>
    <row r="32" spans="1:6" ht="16.5" x14ac:dyDescent="0.25">
      <c r="A32" s="1" t="s">
        <v>62</v>
      </c>
      <c r="B32" s="1" t="s">
        <v>63</v>
      </c>
      <c r="C32" s="2" t="s">
        <v>15</v>
      </c>
      <c r="D32" s="2">
        <v>2</v>
      </c>
      <c r="E32" s="5">
        <v>0</v>
      </c>
      <c r="F32" s="4">
        <f t="shared" si="0"/>
        <v>0</v>
      </c>
    </row>
    <row r="33" spans="1:6" ht="16.5" x14ac:dyDescent="0.25">
      <c r="A33" s="1" t="s">
        <v>64</v>
      </c>
      <c r="B33" s="1" t="s">
        <v>65</v>
      </c>
      <c r="C33" s="2" t="s">
        <v>15</v>
      </c>
      <c r="D33" s="2">
        <v>5</v>
      </c>
      <c r="E33" s="5">
        <v>0</v>
      </c>
      <c r="F33" s="4">
        <f t="shared" si="0"/>
        <v>0</v>
      </c>
    </row>
    <row r="34" spans="1:6" ht="16.5" x14ac:dyDescent="0.25">
      <c r="A34" s="1" t="s">
        <v>172</v>
      </c>
      <c r="B34" s="1" t="s">
        <v>66</v>
      </c>
      <c r="C34" s="2" t="s">
        <v>27</v>
      </c>
      <c r="D34" s="2">
        <v>2.67</v>
      </c>
      <c r="E34" s="5">
        <v>0</v>
      </c>
      <c r="F34" s="4">
        <f t="shared" si="0"/>
        <v>0</v>
      </c>
    </row>
    <row r="35" spans="1:6" ht="16.5" x14ac:dyDescent="0.25">
      <c r="A35" s="1" t="s">
        <v>67</v>
      </c>
      <c r="B35" s="1" t="s">
        <v>68</v>
      </c>
      <c r="C35" s="2" t="s">
        <v>69</v>
      </c>
      <c r="D35" s="2">
        <v>180</v>
      </c>
      <c r="E35" s="5">
        <v>0</v>
      </c>
      <c r="F35" s="4">
        <f t="shared" si="0"/>
        <v>0</v>
      </c>
    </row>
    <row r="36" spans="1:6" ht="16.5" x14ac:dyDescent="0.25">
      <c r="A36" s="1" t="s">
        <v>70</v>
      </c>
      <c r="B36" s="1" t="s">
        <v>71</v>
      </c>
      <c r="C36" s="2" t="s">
        <v>69</v>
      </c>
      <c r="D36" s="2">
        <v>110</v>
      </c>
      <c r="E36" s="5">
        <v>0</v>
      </c>
      <c r="F36" s="4">
        <f t="shared" si="0"/>
        <v>0</v>
      </c>
    </row>
    <row r="37" spans="1:6" ht="16.5" x14ac:dyDescent="0.25">
      <c r="A37" s="1" t="s">
        <v>72</v>
      </c>
      <c r="B37" s="1" t="s">
        <v>73</v>
      </c>
      <c r="C37" s="2" t="s">
        <v>20</v>
      </c>
      <c r="D37" s="2">
        <v>18</v>
      </c>
      <c r="E37" s="5">
        <v>0</v>
      </c>
      <c r="F37" s="4">
        <f t="shared" si="0"/>
        <v>0</v>
      </c>
    </row>
    <row r="38" spans="1:6" ht="16.5" x14ac:dyDescent="0.25">
      <c r="A38" s="1" t="s">
        <v>74</v>
      </c>
      <c r="B38" s="1" t="s">
        <v>75</v>
      </c>
      <c r="C38" s="2" t="s">
        <v>20</v>
      </c>
      <c r="D38" s="2">
        <v>52</v>
      </c>
      <c r="E38" s="5">
        <v>0</v>
      </c>
      <c r="F38" s="4">
        <f t="shared" si="0"/>
        <v>0</v>
      </c>
    </row>
    <row r="39" spans="1:6" ht="16.5" x14ac:dyDescent="0.25">
      <c r="A39" s="1" t="s">
        <v>76</v>
      </c>
      <c r="B39" s="1" t="s">
        <v>77</v>
      </c>
      <c r="C39" s="2" t="s">
        <v>20</v>
      </c>
      <c r="D39" s="2">
        <v>40</v>
      </c>
      <c r="E39" s="5">
        <v>0</v>
      </c>
      <c r="F39" s="4">
        <f t="shared" si="0"/>
        <v>0</v>
      </c>
    </row>
    <row r="40" spans="1:6" ht="16.5" x14ac:dyDescent="0.25">
      <c r="A40" s="1" t="s">
        <v>78</v>
      </c>
      <c r="B40" s="1" t="s">
        <v>79</v>
      </c>
      <c r="C40" s="2" t="s">
        <v>20</v>
      </c>
      <c r="D40" s="17">
        <v>3906</v>
      </c>
      <c r="E40" s="5">
        <v>0</v>
      </c>
      <c r="F40" s="4">
        <f t="shared" si="0"/>
        <v>0</v>
      </c>
    </row>
    <row r="41" spans="1:6" ht="16.5" x14ac:dyDescent="0.25">
      <c r="A41" s="1" t="s">
        <v>80</v>
      </c>
      <c r="B41" s="1" t="s">
        <v>81</v>
      </c>
      <c r="C41" s="2" t="s">
        <v>20</v>
      </c>
      <c r="D41" s="2">
        <v>399</v>
      </c>
      <c r="E41" s="5">
        <v>0</v>
      </c>
      <c r="F41" s="4">
        <f t="shared" si="0"/>
        <v>0</v>
      </c>
    </row>
    <row r="42" spans="1:6" ht="16.5" x14ac:dyDescent="0.25">
      <c r="A42" s="13" t="s">
        <v>82</v>
      </c>
      <c r="B42" s="13" t="s">
        <v>83</v>
      </c>
      <c r="C42" s="14" t="s">
        <v>27</v>
      </c>
      <c r="D42" s="15">
        <v>5954.63</v>
      </c>
      <c r="E42" s="16">
        <v>0</v>
      </c>
      <c r="F42" s="4">
        <f t="shared" si="0"/>
        <v>0</v>
      </c>
    </row>
    <row r="43" spans="1:6" ht="33" x14ac:dyDescent="0.25">
      <c r="A43" s="18" t="s">
        <v>84</v>
      </c>
      <c r="B43" s="13" t="s">
        <v>85</v>
      </c>
      <c r="C43" s="14" t="s">
        <v>27</v>
      </c>
      <c r="D43" s="14">
        <v>634.29</v>
      </c>
      <c r="E43" s="16">
        <v>0</v>
      </c>
      <c r="F43" s="4">
        <f t="shared" si="0"/>
        <v>0</v>
      </c>
    </row>
    <row r="44" spans="1:6" ht="33" x14ac:dyDescent="0.25">
      <c r="A44" s="18" t="s">
        <v>86</v>
      </c>
      <c r="B44" s="13" t="s">
        <v>182</v>
      </c>
      <c r="C44" s="14" t="s">
        <v>15</v>
      </c>
      <c r="D44" s="14">
        <v>2</v>
      </c>
      <c r="E44" s="16">
        <v>0</v>
      </c>
      <c r="F44" s="4">
        <f t="shared" si="0"/>
        <v>0</v>
      </c>
    </row>
    <row r="45" spans="1:6" ht="33" x14ac:dyDescent="0.25">
      <c r="A45" s="18" t="s">
        <v>87</v>
      </c>
      <c r="B45" s="13" t="s">
        <v>183</v>
      </c>
      <c r="C45" s="14" t="s">
        <v>15</v>
      </c>
      <c r="D45" s="14">
        <v>2</v>
      </c>
      <c r="E45" s="16">
        <v>0</v>
      </c>
      <c r="F45" s="4">
        <f t="shared" si="0"/>
        <v>0</v>
      </c>
    </row>
    <row r="46" spans="1:6" ht="33" x14ac:dyDescent="0.25">
      <c r="A46" s="18" t="s">
        <v>88</v>
      </c>
      <c r="B46" s="13" t="s">
        <v>184</v>
      </c>
      <c r="C46" s="14" t="s">
        <v>15</v>
      </c>
      <c r="D46" s="14">
        <v>1</v>
      </c>
      <c r="E46" s="16">
        <v>0</v>
      </c>
      <c r="F46" s="4">
        <f t="shared" si="0"/>
        <v>0</v>
      </c>
    </row>
    <row r="47" spans="1:6" ht="33" x14ac:dyDescent="0.25">
      <c r="A47" s="18" t="s">
        <v>89</v>
      </c>
      <c r="B47" s="13" t="s">
        <v>185</v>
      </c>
      <c r="C47" s="14" t="s">
        <v>15</v>
      </c>
      <c r="D47" s="14">
        <v>18</v>
      </c>
      <c r="E47" s="16">
        <v>0</v>
      </c>
      <c r="F47" s="4">
        <f t="shared" si="0"/>
        <v>0</v>
      </c>
    </row>
    <row r="48" spans="1:6" ht="33" x14ac:dyDescent="0.25">
      <c r="A48" s="18" t="s">
        <v>90</v>
      </c>
      <c r="B48" s="13" t="s">
        <v>186</v>
      </c>
      <c r="C48" s="14" t="s">
        <v>15</v>
      </c>
      <c r="D48" s="14">
        <v>16</v>
      </c>
      <c r="E48" s="16">
        <v>0</v>
      </c>
      <c r="F48" s="4">
        <f t="shared" si="0"/>
        <v>0</v>
      </c>
    </row>
    <row r="49" spans="1:6" ht="33" x14ac:dyDescent="0.25">
      <c r="A49" s="18" t="s">
        <v>91</v>
      </c>
      <c r="B49" s="13" t="s">
        <v>187</v>
      </c>
      <c r="C49" s="14" t="s">
        <v>15</v>
      </c>
      <c r="D49" s="14">
        <v>7</v>
      </c>
      <c r="E49" s="16">
        <v>0</v>
      </c>
      <c r="F49" s="4">
        <f t="shared" si="0"/>
        <v>0</v>
      </c>
    </row>
    <row r="50" spans="1:6" ht="33" x14ac:dyDescent="0.25">
      <c r="A50" s="18" t="s">
        <v>92</v>
      </c>
      <c r="B50" s="13" t="s">
        <v>93</v>
      </c>
      <c r="C50" s="14" t="s">
        <v>94</v>
      </c>
      <c r="D50" s="14">
        <v>135</v>
      </c>
      <c r="E50" s="16">
        <v>0</v>
      </c>
      <c r="F50" s="4">
        <f t="shared" si="0"/>
        <v>0</v>
      </c>
    </row>
    <row r="51" spans="1:6" ht="16.5" x14ac:dyDescent="0.25">
      <c r="A51" s="13" t="s">
        <v>95</v>
      </c>
      <c r="B51" s="13" t="s">
        <v>96</v>
      </c>
      <c r="C51" s="14" t="s">
        <v>27</v>
      </c>
      <c r="D51" s="15">
        <v>7268.37</v>
      </c>
      <c r="E51" s="16">
        <v>0</v>
      </c>
      <c r="F51" s="4">
        <f t="shared" si="0"/>
        <v>0</v>
      </c>
    </row>
    <row r="52" spans="1:6" ht="16.5" x14ac:dyDescent="0.25">
      <c r="A52" s="13" t="s">
        <v>97</v>
      </c>
      <c r="B52" s="13" t="s">
        <v>98</v>
      </c>
      <c r="C52" s="14" t="s">
        <v>15</v>
      </c>
      <c r="D52" s="14">
        <v>2</v>
      </c>
      <c r="E52" s="16">
        <v>0</v>
      </c>
      <c r="F52" s="4">
        <f t="shared" si="0"/>
        <v>0</v>
      </c>
    </row>
    <row r="53" spans="1:6" ht="16.5" x14ac:dyDescent="0.25">
      <c r="A53" s="13" t="s">
        <v>188</v>
      </c>
      <c r="B53" s="13" t="s">
        <v>99</v>
      </c>
      <c r="C53" s="14" t="s">
        <v>100</v>
      </c>
      <c r="D53" s="14">
        <v>7</v>
      </c>
      <c r="E53" s="16"/>
      <c r="F53" s="4">
        <f t="shared" si="0"/>
        <v>0</v>
      </c>
    </row>
    <row r="54" spans="1:6" ht="16.5" x14ac:dyDescent="0.25">
      <c r="A54" s="13" t="s">
        <v>169</v>
      </c>
      <c r="B54" s="13" t="s">
        <v>170</v>
      </c>
      <c r="C54" s="14" t="s">
        <v>100</v>
      </c>
      <c r="D54" s="14">
        <v>7</v>
      </c>
      <c r="E54" s="16"/>
      <c r="F54" s="4">
        <f t="shared" si="0"/>
        <v>0</v>
      </c>
    </row>
    <row r="55" spans="1:6" ht="33" x14ac:dyDescent="0.25">
      <c r="A55" s="13" t="s">
        <v>101</v>
      </c>
      <c r="B55" s="13" t="s">
        <v>102</v>
      </c>
      <c r="C55" s="14" t="s">
        <v>100</v>
      </c>
      <c r="D55" s="14">
        <v>22</v>
      </c>
      <c r="E55" s="16">
        <v>0</v>
      </c>
      <c r="F55" s="4">
        <f t="shared" si="0"/>
        <v>0</v>
      </c>
    </row>
    <row r="56" spans="1:6" ht="33" x14ac:dyDescent="0.25">
      <c r="A56" s="13" t="s">
        <v>103</v>
      </c>
      <c r="B56" s="13" t="s">
        <v>104</v>
      </c>
      <c r="C56" s="14" t="s">
        <v>100</v>
      </c>
      <c r="D56" s="14">
        <v>2</v>
      </c>
      <c r="E56" s="16">
        <v>0</v>
      </c>
      <c r="F56" s="4">
        <f t="shared" si="0"/>
        <v>0</v>
      </c>
    </row>
    <row r="57" spans="1:6" ht="16.5" x14ac:dyDescent="0.25">
      <c r="A57" s="13" t="s">
        <v>105</v>
      </c>
      <c r="B57" s="13" t="s">
        <v>106</v>
      </c>
      <c r="C57" s="14" t="s">
        <v>15</v>
      </c>
      <c r="D57" s="14">
        <v>81</v>
      </c>
      <c r="E57" s="16">
        <v>0</v>
      </c>
      <c r="F57" s="4">
        <f t="shared" si="0"/>
        <v>0</v>
      </c>
    </row>
    <row r="58" spans="1:6" ht="33" x14ac:dyDescent="0.25">
      <c r="A58" s="18" t="s">
        <v>107</v>
      </c>
      <c r="B58" s="13" t="s">
        <v>179</v>
      </c>
      <c r="C58" s="14" t="s">
        <v>108</v>
      </c>
      <c r="D58" s="14">
        <v>40</v>
      </c>
      <c r="E58" s="16">
        <v>0</v>
      </c>
      <c r="F58" s="4">
        <f t="shared" si="0"/>
        <v>0</v>
      </c>
    </row>
    <row r="59" spans="1:6" ht="16.5" x14ac:dyDescent="0.25">
      <c r="A59" s="13" t="s">
        <v>109</v>
      </c>
      <c r="B59" s="13" t="s">
        <v>110</v>
      </c>
      <c r="C59" s="14" t="s">
        <v>20</v>
      </c>
      <c r="D59" s="14">
        <v>70</v>
      </c>
      <c r="E59" s="16">
        <v>0</v>
      </c>
      <c r="F59" s="4">
        <f t="shared" si="0"/>
        <v>0</v>
      </c>
    </row>
    <row r="60" spans="1:6" ht="16.5" x14ac:dyDescent="0.25">
      <c r="A60" s="13" t="s">
        <v>111</v>
      </c>
      <c r="B60" s="13" t="s">
        <v>112</v>
      </c>
      <c r="C60" s="14" t="s">
        <v>20</v>
      </c>
      <c r="D60" s="14">
        <v>656</v>
      </c>
      <c r="E60" s="16">
        <v>0</v>
      </c>
      <c r="F60" s="4">
        <f t="shared" si="0"/>
        <v>0</v>
      </c>
    </row>
    <row r="61" spans="1:6" ht="16.5" x14ac:dyDescent="0.25">
      <c r="A61" s="13" t="s">
        <v>113</v>
      </c>
      <c r="B61" s="13" t="s">
        <v>114</v>
      </c>
      <c r="C61" s="14" t="s">
        <v>20</v>
      </c>
      <c r="D61" s="14">
        <v>463</v>
      </c>
      <c r="E61" s="16">
        <v>0</v>
      </c>
      <c r="F61" s="4">
        <f t="shared" si="0"/>
        <v>0</v>
      </c>
    </row>
    <row r="62" spans="1:6" ht="16.5" x14ac:dyDescent="0.25">
      <c r="A62" s="13" t="s">
        <v>115</v>
      </c>
      <c r="B62" s="13" t="s">
        <v>116</v>
      </c>
      <c r="C62" s="14" t="s">
        <v>20</v>
      </c>
      <c r="D62" s="17">
        <v>1276</v>
      </c>
      <c r="E62" s="16">
        <v>0</v>
      </c>
      <c r="F62" s="4">
        <f t="shared" si="0"/>
        <v>0</v>
      </c>
    </row>
    <row r="63" spans="1:6" ht="33" x14ac:dyDescent="0.25">
      <c r="A63" s="13" t="s">
        <v>117</v>
      </c>
      <c r="B63" s="13" t="s">
        <v>118</v>
      </c>
      <c r="C63" s="14" t="s">
        <v>108</v>
      </c>
      <c r="D63" s="14">
        <v>264</v>
      </c>
      <c r="E63" s="16">
        <v>0</v>
      </c>
      <c r="F63" s="4">
        <f t="shared" si="0"/>
        <v>0</v>
      </c>
    </row>
    <row r="64" spans="1:6" ht="33" x14ac:dyDescent="0.25">
      <c r="A64" s="13" t="s">
        <v>119</v>
      </c>
      <c r="B64" s="13" t="s">
        <v>178</v>
      </c>
      <c r="C64" s="14" t="s">
        <v>108</v>
      </c>
      <c r="D64" s="14">
        <v>40</v>
      </c>
      <c r="E64" s="16">
        <v>0</v>
      </c>
      <c r="F64" s="4">
        <f t="shared" si="0"/>
        <v>0</v>
      </c>
    </row>
    <row r="65" spans="1:6" ht="16.5" x14ac:dyDescent="0.25">
      <c r="A65" s="13" t="s">
        <v>120</v>
      </c>
      <c r="B65" s="13" t="s">
        <v>121</v>
      </c>
      <c r="C65" s="14" t="s">
        <v>20</v>
      </c>
      <c r="D65" s="14">
        <v>70</v>
      </c>
      <c r="E65" s="16">
        <v>0</v>
      </c>
      <c r="F65" s="4">
        <f t="shared" si="0"/>
        <v>0</v>
      </c>
    </row>
    <row r="66" spans="1:6" ht="16.5" x14ac:dyDescent="0.25">
      <c r="A66" s="1" t="s">
        <v>122</v>
      </c>
      <c r="B66" s="1" t="s">
        <v>123</v>
      </c>
      <c r="C66" s="2" t="s">
        <v>20</v>
      </c>
      <c r="D66" s="6">
        <v>1679</v>
      </c>
      <c r="E66" s="5">
        <v>0</v>
      </c>
      <c r="F66" s="4">
        <f t="shared" si="0"/>
        <v>0</v>
      </c>
    </row>
    <row r="67" spans="1:6" ht="33" x14ac:dyDescent="0.25">
      <c r="A67" s="1" t="s">
        <v>124</v>
      </c>
      <c r="B67" s="1" t="s">
        <v>125</v>
      </c>
      <c r="C67" s="2" t="s">
        <v>20</v>
      </c>
      <c r="D67" s="2">
        <v>296</v>
      </c>
      <c r="E67" s="5">
        <v>0</v>
      </c>
      <c r="F67" s="4">
        <f t="shared" si="0"/>
        <v>0</v>
      </c>
    </row>
    <row r="68" spans="1:6" ht="16.5" x14ac:dyDescent="0.25">
      <c r="A68" s="1" t="s">
        <v>126</v>
      </c>
      <c r="B68" s="1" t="s">
        <v>127</v>
      </c>
      <c r="C68" s="2" t="s">
        <v>20</v>
      </c>
      <c r="D68" s="6">
        <v>1276</v>
      </c>
      <c r="E68" s="5">
        <v>0</v>
      </c>
      <c r="F68" s="4">
        <f t="shared" si="0"/>
        <v>0</v>
      </c>
    </row>
    <row r="69" spans="1:6" ht="33" x14ac:dyDescent="0.25">
      <c r="A69" s="1" t="s">
        <v>128</v>
      </c>
      <c r="B69" s="1" t="s">
        <v>129</v>
      </c>
      <c r="C69" s="2" t="s">
        <v>108</v>
      </c>
      <c r="D69" s="2">
        <v>264</v>
      </c>
      <c r="E69" s="5">
        <v>0</v>
      </c>
      <c r="F69" s="4">
        <f t="shared" si="0"/>
        <v>0</v>
      </c>
    </row>
    <row r="70" spans="1:6" ht="33" x14ac:dyDescent="0.25">
      <c r="A70" s="1" t="s">
        <v>130</v>
      </c>
      <c r="B70" s="1" t="s">
        <v>131</v>
      </c>
      <c r="C70" s="2" t="s">
        <v>20</v>
      </c>
      <c r="D70" s="2">
        <v>839</v>
      </c>
      <c r="E70" s="5">
        <v>0</v>
      </c>
      <c r="F70" s="4">
        <f t="shared" si="0"/>
        <v>0</v>
      </c>
    </row>
    <row r="71" spans="1:6" ht="16.5" x14ac:dyDescent="0.25">
      <c r="A71" s="1" t="s">
        <v>132</v>
      </c>
      <c r="B71" s="1" t="s">
        <v>133</v>
      </c>
      <c r="C71" s="2" t="s">
        <v>15</v>
      </c>
      <c r="D71" s="2">
        <v>2</v>
      </c>
      <c r="E71" s="5">
        <v>0</v>
      </c>
      <c r="F71" s="4">
        <f t="shared" si="0"/>
        <v>0</v>
      </c>
    </row>
    <row r="72" spans="1:6" ht="16.5" x14ac:dyDescent="0.25">
      <c r="A72" s="1" t="s">
        <v>134</v>
      </c>
      <c r="B72" s="1" t="s">
        <v>135</v>
      </c>
      <c r="C72" s="2" t="s">
        <v>15</v>
      </c>
      <c r="D72" s="2">
        <v>2</v>
      </c>
      <c r="E72" s="5">
        <v>0</v>
      </c>
      <c r="F72" s="4">
        <f t="shared" si="0"/>
        <v>0</v>
      </c>
    </row>
    <row r="73" spans="1:6" ht="16.5" customHeight="1" x14ac:dyDescent="0.25">
      <c r="A73" s="1" t="s">
        <v>136</v>
      </c>
      <c r="B73" s="1" t="s">
        <v>137</v>
      </c>
      <c r="C73" s="2" t="s">
        <v>15</v>
      </c>
      <c r="D73" s="2">
        <v>3</v>
      </c>
      <c r="E73" s="5">
        <v>0</v>
      </c>
      <c r="F73" s="4">
        <f t="shared" ref="F73:F89" si="1">D73*E73</f>
        <v>0</v>
      </c>
    </row>
    <row r="74" spans="1:6" ht="16.5" x14ac:dyDescent="0.25">
      <c r="A74" s="1" t="s">
        <v>138</v>
      </c>
      <c r="B74" s="1" t="s">
        <v>139</v>
      </c>
      <c r="C74" s="2" t="s">
        <v>15</v>
      </c>
      <c r="D74" s="2">
        <v>3</v>
      </c>
      <c r="E74" s="5">
        <v>0</v>
      </c>
      <c r="F74" s="4">
        <f t="shared" si="1"/>
        <v>0</v>
      </c>
    </row>
    <row r="75" spans="1:6" ht="16.5" x14ac:dyDescent="0.25">
      <c r="A75" s="1" t="s">
        <v>140</v>
      </c>
      <c r="B75" s="1" t="s">
        <v>141</v>
      </c>
      <c r="C75" s="2" t="s">
        <v>15</v>
      </c>
      <c r="D75" s="2">
        <v>1</v>
      </c>
      <c r="E75" s="5">
        <v>0</v>
      </c>
      <c r="F75" s="4">
        <f t="shared" si="1"/>
        <v>0</v>
      </c>
    </row>
    <row r="76" spans="1:6" ht="16.5" x14ac:dyDescent="0.25">
      <c r="A76" s="1" t="s">
        <v>142</v>
      </c>
      <c r="B76" s="1" t="s">
        <v>143</v>
      </c>
      <c r="C76" s="2" t="s">
        <v>15</v>
      </c>
      <c r="D76" s="2">
        <v>11</v>
      </c>
      <c r="E76" s="5">
        <v>0</v>
      </c>
      <c r="F76" s="4">
        <f t="shared" si="1"/>
        <v>0</v>
      </c>
    </row>
    <row r="77" spans="1:6" ht="16.5" x14ac:dyDescent="0.25">
      <c r="A77" s="13" t="s">
        <v>144</v>
      </c>
      <c r="B77" s="13" t="s">
        <v>189</v>
      </c>
      <c r="C77" s="14" t="s">
        <v>15</v>
      </c>
      <c r="D77" s="14">
        <v>3</v>
      </c>
      <c r="E77" s="16">
        <v>0</v>
      </c>
      <c r="F77" s="4">
        <f t="shared" si="1"/>
        <v>0</v>
      </c>
    </row>
    <row r="78" spans="1:6" ht="33" x14ac:dyDescent="0.25">
      <c r="A78" s="13" t="s">
        <v>145</v>
      </c>
      <c r="B78" s="13" t="s">
        <v>146</v>
      </c>
      <c r="C78" s="14" t="s">
        <v>15</v>
      </c>
      <c r="D78" s="14">
        <v>1</v>
      </c>
      <c r="E78" s="16">
        <v>0</v>
      </c>
      <c r="F78" s="4">
        <f t="shared" si="1"/>
        <v>0</v>
      </c>
    </row>
    <row r="79" spans="1:6" ht="16.5" x14ac:dyDescent="0.25">
      <c r="A79" s="13" t="s">
        <v>147</v>
      </c>
      <c r="B79" s="13" t="s">
        <v>190</v>
      </c>
      <c r="C79" s="14" t="s">
        <v>15</v>
      </c>
      <c r="D79" s="14">
        <v>2</v>
      </c>
      <c r="E79" s="16">
        <v>0</v>
      </c>
      <c r="F79" s="4">
        <f t="shared" si="1"/>
        <v>0</v>
      </c>
    </row>
    <row r="80" spans="1:6" ht="33" x14ac:dyDescent="0.25">
      <c r="A80" s="13" t="s">
        <v>148</v>
      </c>
      <c r="B80" s="13" t="s">
        <v>149</v>
      </c>
      <c r="C80" s="14" t="s">
        <v>15</v>
      </c>
      <c r="D80" s="14">
        <v>1</v>
      </c>
      <c r="E80" s="16">
        <v>0</v>
      </c>
      <c r="F80" s="4">
        <f t="shared" si="1"/>
        <v>0</v>
      </c>
    </row>
    <row r="81" spans="1:6" ht="16.5" x14ac:dyDescent="0.25">
      <c r="A81" s="13" t="s">
        <v>150</v>
      </c>
      <c r="B81" s="13" t="s">
        <v>151</v>
      </c>
      <c r="C81" s="14" t="s">
        <v>15</v>
      </c>
      <c r="D81" s="14">
        <v>1</v>
      </c>
      <c r="E81" s="16">
        <v>0</v>
      </c>
      <c r="F81" s="4">
        <f t="shared" si="1"/>
        <v>0</v>
      </c>
    </row>
    <row r="82" spans="1:6" ht="16.5" x14ac:dyDescent="0.25">
      <c r="A82" s="13" t="s">
        <v>152</v>
      </c>
      <c r="B82" s="13" t="s">
        <v>153</v>
      </c>
      <c r="C82" s="14" t="s">
        <v>15</v>
      </c>
      <c r="D82" s="14">
        <v>3</v>
      </c>
      <c r="E82" s="16">
        <v>0</v>
      </c>
      <c r="F82" s="4">
        <f t="shared" si="1"/>
        <v>0</v>
      </c>
    </row>
    <row r="83" spans="1:6" ht="16.5" x14ac:dyDescent="0.25">
      <c r="A83" s="13" t="s">
        <v>154</v>
      </c>
      <c r="B83" s="13" t="s">
        <v>155</v>
      </c>
      <c r="C83" s="14" t="s">
        <v>15</v>
      </c>
      <c r="D83" s="14">
        <v>2</v>
      </c>
      <c r="E83" s="16">
        <v>0</v>
      </c>
      <c r="F83" s="4">
        <f t="shared" si="1"/>
        <v>0</v>
      </c>
    </row>
    <row r="84" spans="1:6" ht="16.5" x14ac:dyDescent="0.25">
      <c r="A84" s="13" t="s">
        <v>156</v>
      </c>
      <c r="B84" s="13" t="s">
        <v>157</v>
      </c>
      <c r="C84" s="14" t="s">
        <v>15</v>
      </c>
      <c r="D84" s="14">
        <v>1</v>
      </c>
      <c r="E84" s="16">
        <v>0</v>
      </c>
      <c r="F84" s="4">
        <f t="shared" si="1"/>
        <v>0</v>
      </c>
    </row>
    <row r="85" spans="1:6" ht="16.5" x14ac:dyDescent="0.25">
      <c r="A85" s="13" t="s">
        <v>158</v>
      </c>
      <c r="B85" s="13" t="s">
        <v>171</v>
      </c>
      <c r="C85" s="14" t="s">
        <v>15</v>
      </c>
      <c r="D85" s="14">
        <v>1</v>
      </c>
      <c r="E85" s="16">
        <v>0</v>
      </c>
      <c r="F85" s="4">
        <f t="shared" si="1"/>
        <v>0</v>
      </c>
    </row>
    <row r="86" spans="1:6" ht="16.5" x14ac:dyDescent="0.25">
      <c r="A86" s="13" t="s">
        <v>159</v>
      </c>
      <c r="B86" s="13" t="s">
        <v>191</v>
      </c>
      <c r="C86" s="14" t="s">
        <v>15</v>
      </c>
      <c r="D86" s="14">
        <v>1</v>
      </c>
      <c r="E86" s="16">
        <v>0</v>
      </c>
      <c r="F86" s="4">
        <f t="shared" si="1"/>
        <v>0</v>
      </c>
    </row>
    <row r="87" spans="1:6" ht="16.5" x14ac:dyDescent="0.25">
      <c r="A87" s="13" t="s">
        <v>160</v>
      </c>
      <c r="B87" s="13" t="s">
        <v>192</v>
      </c>
      <c r="C87" s="14" t="s">
        <v>15</v>
      </c>
      <c r="D87" s="14">
        <v>3</v>
      </c>
      <c r="E87" s="16">
        <v>0</v>
      </c>
      <c r="F87" s="4">
        <f t="shared" si="1"/>
        <v>0</v>
      </c>
    </row>
    <row r="88" spans="1:6" ht="33" x14ac:dyDescent="0.25">
      <c r="A88" s="18" t="s">
        <v>161</v>
      </c>
      <c r="B88" s="13" t="s">
        <v>162</v>
      </c>
      <c r="C88" s="14" t="s">
        <v>20</v>
      </c>
      <c r="D88" s="14">
        <v>62</v>
      </c>
      <c r="E88" s="16">
        <v>0</v>
      </c>
      <c r="F88" s="4">
        <f t="shared" si="1"/>
        <v>0</v>
      </c>
    </row>
    <row r="89" spans="1:6" ht="16.5" x14ac:dyDescent="0.25">
      <c r="A89" s="13" t="s">
        <v>163</v>
      </c>
      <c r="B89" s="13" t="s">
        <v>164</v>
      </c>
      <c r="C89" s="14" t="s">
        <v>94</v>
      </c>
      <c r="D89" s="14">
        <v>446</v>
      </c>
      <c r="E89" s="16">
        <v>0</v>
      </c>
      <c r="F89" s="4">
        <f t="shared" si="1"/>
        <v>0</v>
      </c>
    </row>
    <row r="90" spans="1:6" ht="16.5" customHeight="1" x14ac:dyDescent="0.25">
      <c r="A90" s="32" t="s">
        <v>176</v>
      </c>
      <c r="B90" s="32"/>
      <c r="C90" s="32"/>
      <c r="D90" s="32"/>
      <c r="E90" s="32"/>
      <c r="F90" s="12">
        <f>SUM(F8:F89)</f>
        <v>0</v>
      </c>
    </row>
    <row r="91" spans="1:6" ht="16.5" x14ac:dyDescent="0.3">
      <c r="B91" s="8"/>
      <c r="D91" s="9"/>
    </row>
    <row r="92" spans="1:6" ht="16.5" x14ac:dyDescent="0.25">
      <c r="A92" s="33" t="s">
        <v>175</v>
      </c>
      <c r="B92" s="34"/>
      <c r="C92" s="34"/>
      <c r="D92" s="34"/>
      <c r="E92" s="34"/>
      <c r="F92" s="35"/>
    </row>
    <row r="93" spans="1:6" ht="16.5" x14ac:dyDescent="0.25">
      <c r="A93" s="1" t="s">
        <v>166</v>
      </c>
      <c r="B93" s="1" t="s">
        <v>174</v>
      </c>
      <c r="C93" s="2" t="s">
        <v>13</v>
      </c>
      <c r="D93" s="2">
        <v>1</v>
      </c>
      <c r="E93" s="5">
        <v>0</v>
      </c>
      <c r="F93" s="4">
        <f t="shared" ref="F93:F95" si="2">D93*E93</f>
        <v>0</v>
      </c>
    </row>
    <row r="94" spans="1:6" ht="16.5" x14ac:dyDescent="0.25">
      <c r="A94" s="1" t="s">
        <v>82</v>
      </c>
      <c r="B94" s="1" t="s">
        <v>167</v>
      </c>
      <c r="C94" s="2" t="s">
        <v>27</v>
      </c>
      <c r="D94" s="15">
        <v>5954.63</v>
      </c>
      <c r="E94" s="5">
        <v>0</v>
      </c>
      <c r="F94" s="4">
        <f t="shared" si="2"/>
        <v>0</v>
      </c>
    </row>
    <row r="95" spans="1:6" ht="33" x14ac:dyDescent="0.25">
      <c r="A95" s="7" t="s">
        <v>84</v>
      </c>
      <c r="B95" s="1" t="s">
        <v>168</v>
      </c>
      <c r="C95" s="2" t="s">
        <v>27</v>
      </c>
      <c r="D95" s="14">
        <v>634.29</v>
      </c>
      <c r="E95" s="5">
        <v>0</v>
      </c>
      <c r="F95" s="4">
        <f t="shared" si="2"/>
        <v>0</v>
      </c>
    </row>
    <row r="96" spans="1:6" ht="16.5" x14ac:dyDescent="0.25">
      <c r="A96" s="29" t="s">
        <v>173</v>
      </c>
      <c r="B96" s="30"/>
      <c r="C96" s="30"/>
      <c r="D96" s="30"/>
      <c r="E96" s="31"/>
      <c r="F96" s="11">
        <f>SUM(F93:F95)</f>
        <v>0</v>
      </c>
    </row>
    <row r="98" spans="1:6" ht="24.75" customHeight="1" x14ac:dyDescent="0.25">
      <c r="A98" s="22" t="s">
        <v>165</v>
      </c>
      <c r="B98" s="22"/>
      <c r="C98" s="22"/>
      <c r="D98" s="22"/>
      <c r="E98" s="22"/>
      <c r="F98" s="10">
        <f>SUM(F90+F96)</f>
        <v>0</v>
      </c>
    </row>
  </sheetData>
  <sheetProtection algorithmName="SHA-512" hashValue="gt1y2FmJpmiBl6E/WnahQxPn/31BB13QBCZqYbIyTcFFZ8qqH5I+z2MtlCfiD0ukAxV4dTCRMR7gc5gilVynMg==" saltValue="l+r8WI63U8av8FGzLHoLsw==" spinCount="100000" sheet="1" objects="1" scenarios="1"/>
  <mergeCells count="17">
    <mergeCell ref="C6:C7"/>
    <mergeCell ref="D6:D7"/>
    <mergeCell ref="E6:E7"/>
    <mergeCell ref="F6:F7"/>
    <mergeCell ref="A98:E98"/>
    <mergeCell ref="A1:F1"/>
    <mergeCell ref="A2:F2"/>
    <mergeCell ref="A3:F3"/>
    <mergeCell ref="A4:B4"/>
    <mergeCell ref="C4:F4"/>
    <mergeCell ref="A96:E96"/>
    <mergeCell ref="A90:E90"/>
    <mergeCell ref="A92:F92"/>
    <mergeCell ref="A5:B5"/>
    <mergeCell ref="C5:F5"/>
    <mergeCell ref="A6:A7"/>
    <mergeCell ref="B6:B7"/>
  </mergeCells>
  <printOptions horizontalCentered="1"/>
  <pageMargins left="0.3" right="0.3" top="0.3" bottom="0.27" header="0.28000000000000003" footer="0.28000000000000003"/>
  <pageSetup scale="92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Marco</dc:creator>
  <cp:lastModifiedBy>Eileen M. Marquez</cp:lastModifiedBy>
  <cp:lastPrinted>2021-11-22T20:29:45Z</cp:lastPrinted>
  <dcterms:created xsi:type="dcterms:W3CDTF">2021-07-06T17:56:22Z</dcterms:created>
  <dcterms:modified xsi:type="dcterms:W3CDTF">2021-11-22T20:30:21Z</dcterms:modified>
</cp:coreProperties>
</file>